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IRKENSTOCK" sheetId="5" r:id="rId1"/>
  </sheets>
  <definedNames>
    <definedName name="_xlnm._FilterDatabase" localSheetId="0" hidden="1">BIRKENSTOCK!$B$4:$Y$23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8" i="5" l="1"/>
  <c r="X22" i="5"/>
  <c r="X10" i="5"/>
  <c r="X7" i="5"/>
  <c r="X14" i="5"/>
  <c r="X19" i="5"/>
  <c r="X21" i="5"/>
  <c r="X15" i="5"/>
  <c r="X11" i="5"/>
  <c r="X8" i="5"/>
  <c r="X20" i="5"/>
  <c r="X12" i="5"/>
  <c r="X13" i="5"/>
  <c r="X9" i="5"/>
  <c r="X6" i="5"/>
  <c r="X5" i="5"/>
  <c r="X17" i="5"/>
  <c r="X23" i="5"/>
  <c r="X16" i="5"/>
  <c r="W20" i="5"/>
  <c r="W7" i="5"/>
  <c r="W19" i="5"/>
  <c r="W8" i="5"/>
  <c r="W21" i="5"/>
  <c r="W15" i="5"/>
  <c r="W11" i="5"/>
  <c r="W17" i="5"/>
  <c r="W23" i="5"/>
  <c r="W18" i="5"/>
  <c r="W22" i="5"/>
  <c r="W10" i="5"/>
  <c r="W14" i="5"/>
  <c r="W13" i="5" l="1"/>
  <c r="W12" i="5"/>
  <c r="W16" i="5"/>
  <c r="W9" i="5" l="1"/>
  <c r="W6" i="5"/>
  <c r="W5" i="5"/>
  <c r="W3" i="5" l="1"/>
</calcChain>
</file>

<file path=xl/sharedStrings.xml><?xml version="1.0" encoding="utf-8"?>
<sst xmlns="http://schemas.openxmlformats.org/spreadsheetml/2006/main" count="67" uniqueCount="33">
  <si>
    <t>QTY</t>
  </si>
  <si>
    <t>SKU</t>
  </si>
  <si>
    <t>STYLE</t>
  </si>
  <si>
    <t>RRP</t>
  </si>
  <si>
    <t>WHL</t>
  </si>
  <si>
    <t>PHOTO</t>
  </si>
  <si>
    <t>COLOR</t>
  </si>
  <si>
    <t>KIDS</t>
  </si>
  <si>
    <t>ADULTS</t>
  </si>
  <si>
    <t>S I Z E   E U R</t>
  </si>
  <si>
    <t xml:space="preserve">BIRKENSTOCK BOSTON </t>
  </si>
  <si>
    <t>DARK BROWN</t>
  </si>
  <si>
    <t>WHITE</t>
  </si>
  <si>
    <t>BLACK</t>
  </si>
  <si>
    <t>MOCCA</t>
  </si>
  <si>
    <t>TABACCO BROWN</t>
  </si>
  <si>
    <t>BIRKENSTOCK ARIZONA BIG BUCKLE RAFFIA</t>
  </si>
  <si>
    <t>RAFFIA BLACK</t>
  </si>
  <si>
    <t>BIRKENSTOCK MADRID BIG BUCKLE RAFFIA</t>
  </si>
  <si>
    <t>RAFFIA NATURALE</t>
  </si>
  <si>
    <t>BIRKENSTOCK FLORIDA FLEX PLATFORM EVA</t>
  </si>
  <si>
    <t>SURF GREEN</t>
  </si>
  <si>
    <t>EGGSHELL</t>
  </si>
  <si>
    <t>BIRKENSTOCK ARIZONA</t>
  </si>
  <si>
    <t>HABANA</t>
  </si>
  <si>
    <t>BIRKENSTOCK ARIZONA KIDS</t>
  </si>
  <si>
    <t>MOCHA</t>
  </si>
  <si>
    <t>ELECTRIC METALLIC COPPER</t>
  </si>
  <si>
    <t>ELECTRIC METALLIC GOLD</t>
  </si>
  <si>
    <t>BIRKENSTOCK ARIZONA KIDS EVA</t>
  </si>
  <si>
    <t>FONDANT PINK</t>
  </si>
  <si>
    <t>PINK CLAY</t>
  </si>
  <si>
    <t xml:space="preserve">BIRKENSTOCK TOKIO AS KIDS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</si>
</sst>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7" fillId="0" borderId="0"/>
    <xf numFmtId="0" fontId="1" fillId="0" borderId="0"/>
    <xf numFmtId="0" fontId="30" fillId="0" borderId="0"/>
  </cellStyleXfs>
  <cellXfs count="33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166" fontId="23" fillId="33" borderId="13" xfId="68" applyNumberFormat="1" applyFont="1" applyFill="1" applyBorder="1" applyAlignment="1">
      <alignment horizontal="center" vertical="center"/>
    </xf>
    <xf numFmtId="165" fontId="23" fillId="34" borderId="12" xfId="0" applyNumberFormat="1" applyFont="1" applyFill="1" applyBorder="1" applyAlignment="1">
      <alignment horizontal="center" vertical="center" wrapText="1"/>
    </xf>
    <xf numFmtId="166" fontId="23" fillId="34" borderId="12" xfId="0" applyNumberFormat="1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165" fontId="23" fillId="34" borderId="11" xfId="0" applyNumberFormat="1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34" borderId="16" xfId="0" applyFont="1" applyFill="1" applyBorder="1" applyAlignment="1">
      <alignment horizontal="center" vertical="center"/>
    </xf>
    <xf numFmtId="166" fontId="29" fillId="33" borderId="0" xfId="0" applyNumberFormat="1" applyFont="1" applyFill="1" applyAlignment="1">
      <alignment horizontal="center" vertical="center" wrapText="1"/>
    </xf>
    <xf numFmtId="0" fontId="23" fillId="0" borderId="10" xfId="0" applyFont="1" applyBorder="1"/>
    <xf numFmtId="0" fontId="23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166" fontId="23" fillId="33" borderId="10" xfId="68" applyNumberFormat="1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cel Built-in Normal" xfId="71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15</xdr:row>
      <xdr:rowOff>79375</xdr:rowOff>
    </xdr:from>
    <xdr:to>
      <xdr:col>2</xdr:col>
      <xdr:colOff>4445</xdr:colOff>
      <xdr:row>15</xdr:row>
      <xdr:rowOff>864044</xdr:rowOff>
    </xdr:to>
    <xdr:pic>
      <xdr:nvPicPr>
        <xdr:cNvPr id="22" name="Afbeelding 1023">
          <a:extLst>
            <a:ext uri="{FF2B5EF4-FFF2-40B4-BE49-F238E27FC236}">
              <a16:creationId xmlns:a16="http://schemas.microsoft.com/office/drawing/2014/main" xmlns="" id="{4ADFD773-0F14-ED41-A724-8B701568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603375"/>
          <a:ext cx="1412875" cy="7846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</xdr:row>
      <xdr:rowOff>95250</xdr:rowOff>
    </xdr:from>
    <xdr:to>
      <xdr:col>2</xdr:col>
      <xdr:colOff>5435</xdr:colOff>
      <xdr:row>17</xdr:row>
      <xdr:rowOff>883603</xdr:rowOff>
    </xdr:to>
    <xdr:pic>
      <xdr:nvPicPr>
        <xdr:cNvPr id="23" name="Afbeelding 1026">
          <a:extLst>
            <a:ext uri="{FF2B5EF4-FFF2-40B4-BE49-F238E27FC236}">
              <a16:creationId xmlns:a16="http://schemas.microsoft.com/office/drawing/2014/main" xmlns="" id="{1B2306FE-C36F-0E49-B450-48DA43889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125" y="2571750"/>
          <a:ext cx="1350365" cy="78835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21</xdr:row>
      <xdr:rowOff>95250</xdr:rowOff>
    </xdr:from>
    <xdr:to>
      <xdr:col>2</xdr:col>
      <xdr:colOff>1746</xdr:colOff>
      <xdr:row>21</xdr:row>
      <xdr:rowOff>848765</xdr:rowOff>
    </xdr:to>
    <xdr:pic>
      <xdr:nvPicPr>
        <xdr:cNvPr id="24" name="Afbeelding 1027">
          <a:extLst>
            <a:ext uri="{FF2B5EF4-FFF2-40B4-BE49-F238E27FC236}">
              <a16:creationId xmlns:a16="http://schemas.microsoft.com/office/drawing/2014/main" xmlns="" id="{C46AC707-9461-B148-8E07-65A633542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3524250"/>
          <a:ext cx="1417796" cy="75351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</xdr:row>
      <xdr:rowOff>142875</xdr:rowOff>
    </xdr:from>
    <xdr:to>
      <xdr:col>1</xdr:col>
      <xdr:colOff>1459706</xdr:colOff>
      <xdr:row>9</xdr:row>
      <xdr:rowOff>853127</xdr:rowOff>
    </xdr:to>
    <xdr:pic>
      <xdr:nvPicPr>
        <xdr:cNvPr id="25" name="Afbeelding 1028">
          <a:extLst>
            <a:ext uri="{FF2B5EF4-FFF2-40B4-BE49-F238E27FC236}">
              <a16:creationId xmlns:a16="http://schemas.microsoft.com/office/drawing/2014/main" xmlns="" id="{61107965-9215-E24F-889D-73537296F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125" y="4524375"/>
          <a:ext cx="1269206" cy="710252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6</xdr:row>
      <xdr:rowOff>79375</xdr:rowOff>
    </xdr:from>
    <xdr:to>
      <xdr:col>2</xdr:col>
      <xdr:colOff>1270</xdr:colOff>
      <xdr:row>6</xdr:row>
      <xdr:rowOff>886041</xdr:rowOff>
    </xdr:to>
    <xdr:pic>
      <xdr:nvPicPr>
        <xdr:cNvPr id="26" name="Afbeelding 1029">
          <a:extLst>
            <a:ext uri="{FF2B5EF4-FFF2-40B4-BE49-F238E27FC236}">
              <a16:creationId xmlns:a16="http://schemas.microsoft.com/office/drawing/2014/main" xmlns="" id="{41E35520-DCE8-044F-B362-CAB2030F0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5413375"/>
          <a:ext cx="1510665" cy="806666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13</xdr:row>
      <xdr:rowOff>63500</xdr:rowOff>
    </xdr:from>
    <xdr:to>
      <xdr:col>1</xdr:col>
      <xdr:colOff>1427956</xdr:colOff>
      <xdr:row>13</xdr:row>
      <xdr:rowOff>887536</xdr:rowOff>
    </xdr:to>
    <xdr:pic>
      <xdr:nvPicPr>
        <xdr:cNvPr id="27" name="Afbeelding 1030">
          <a:extLst>
            <a:ext uri="{FF2B5EF4-FFF2-40B4-BE49-F238E27FC236}">
              <a16:creationId xmlns:a16="http://schemas.microsoft.com/office/drawing/2014/main" xmlns="" id="{4BDF8307-E85F-9A45-954C-B0F81EB9B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1375" y="6350000"/>
          <a:ext cx="1269206" cy="82403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18</xdr:row>
      <xdr:rowOff>219074</xdr:rowOff>
    </xdr:from>
    <xdr:to>
      <xdr:col>1</xdr:col>
      <xdr:colOff>1453038</xdr:colOff>
      <xdr:row>18</xdr:row>
      <xdr:rowOff>883886</xdr:rowOff>
    </xdr:to>
    <xdr:pic>
      <xdr:nvPicPr>
        <xdr:cNvPr id="29" name="Afbeelding 1031">
          <a:extLst>
            <a:ext uri="{FF2B5EF4-FFF2-40B4-BE49-F238E27FC236}">
              <a16:creationId xmlns:a16="http://schemas.microsoft.com/office/drawing/2014/main" xmlns="" id="{6C0AB02B-4D41-9440-8E65-DB8F4879C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4074" y="7458074"/>
          <a:ext cx="1281589" cy="664812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206376</xdr:colOff>
      <xdr:row>20</xdr:row>
      <xdr:rowOff>79375</xdr:rowOff>
    </xdr:from>
    <xdr:to>
      <xdr:col>1</xdr:col>
      <xdr:colOff>1444626</xdr:colOff>
      <xdr:row>20</xdr:row>
      <xdr:rowOff>924675</xdr:rowOff>
    </xdr:to>
    <xdr:pic>
      <xdr:nvPicPr>
        <xdr:cNvPr id="30" name="Afbeelding 1033">
          <a:extLst>
            <a:ext uri="{FF2B5EF4-FFF2-40B4-BE49-F238E27FC236}">
              <a16:creationId xmlns:a16="http://schemas.microsoft.com/office/drawing/2014/main" xmlns="" id="{80E53F90-9C67-9748-B7BE-88F0BF6EF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9001" y="8302625"/>
          <a:ext cx="1238250" cy="8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266699</xdr:colOff>
      <xdr:row>10</xdr:row>
      <xdr:rowOff>111125</xdr:rowOff>
    </xdr:from>
    <xdr:to>
      <xdr:col>1</xdr:col>
      <xdr:colOff>1412874</xdr:colOff>
      <xdr:row>10</xdr:row>
      <xdr:rowOff>863836</xdr:rowOff>
    </xdr:to>
    <xdr:pic>
      <xdr:nvPicPr>
        <xdr:cNvPr id="31" name="Afbeelding 1034">
          <a:extLst>
            <a:ext uri="{FF2B5EF4-FFF2-40B4-BE49-F238E27FC236}">
              <a16:creationId xmlns:a16="http://schemas.microsoft.com/office/drawing/2014/main" xmlns="" id="{4BD6FAF5-BE57-AB4D-9327-3D761C838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9324" y="10302875"/>
          <a:ext cx="1146175" cy="752711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14</xdr:row>
      <xdr:rowOff>127000</xdr:rowOff>
    </xdr:from>
    <xdr:to>
      <xdr:col>1</xdr:col>
      <xdr:colOff>1333500</xdr:colOff>
      <xdr:row>14</xdr:row>
      <xdr:rowOff>863744</xdr:rowOff>
    </xdr:to>
    <xdr:pic>
      <xdr:nvPicPr>
        <xdr:cNvPr id="32" name="Afbeelding 1035">
          <a:extLst>
            <a:ext uri="{FF2B5EF4-FFF2-40B4-BE49-F238E27FC236}">
              <a16:creationId xmlns:a16="http://schemas.microsoft.com/office/drawing/2014/main" xmlns="" id="{8918EFE3-9E19-D24D-9808-0E4FAF53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9000" y="9334500"/>
          <a:ext cx="1127125" cy="73674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</xdr:row>
      <xdr:rowOff>142875</xdr:rowOff>
    </xdr:from>
    <xdr:to>
      <xdr:col>1</xdr:col>
      <xdr:colOff>1411041</xdr:colOff>
      <xdr:row>7</xdr:row>
      <xdr:rowOff>830104</xdr:rowOff>
    </xdr:to>
    <xdr:pic>
      <xdr:nvPicPr>
        <xdr:cNvPr id="33" name="Afbeelding 1036">
          <a:extLst>
            <a:ext uri="{FF2B5EF4-FFF2-40B4-BE49-F238E27FC236}">
              <a16:creationId xmlns:a16="http://schemas.microsoft.com/office/drawing/2014/main" xmlns="" id="{1AF592A2-D835-434B-B495-2BEA42631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7875" y="11318875"/>
          <a:ext cx="1315791" cy="687229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19</xdr:row>
      <xdr:rowOff>158750</xdr:rowOff>
    </xdr:from>
    <xdr:to>
      <xdr:col>1</xdr:col>
      <xdr:colOff>1455371</xdr:colOff>
      <xdr:row>19</xdr:row>
      <xdr:rowOff>870744</xdr:rowOff>
    </xdr:to>
    <xdr:pic>
      <xdr:nvPicPr>
        <xdr:cNvPr id="34" name="Afbeelding 1">
          <a:extLst>
            <a:ext uri="{FF2B5EF4-FFF2-40B4-BE49-F238E27FC236}">
              <a16:creationId xmlns:a16="http://schemas.microsoft.com/office/drawing/2014/main" xmlns="" id="{3BCDE043-37CA-4246-882C-F69865458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57250" y="12319000"/>
          <a:ext cx="1280746" cy="71199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11</xdr:row>
      <xdr:rowOff>88900</xdr:rowOff>
    </xdr:from>
    <xdr:to>
      <xdr:col>2</xdr:col>
      <xdr:colOff>7600</xdr:colOff>
      <xdr:row>11</xdr:row>
      <xdr:rowOff>912336</xdr:rowOff>
    </xdr:to>
    <xdr:pic>
      <xdr:nvPicPr>
        <xdr:cNvPr id="35" name="Afbeelding 2">
          <a:extLst>
            <a:ext uri="{FF2B5EF4-FFF2-40B4-BE49-F238E27FC236}">
              <a16:creationId xmlns:a16="http://schemas.microsoft.com/office/drawing/2014/main" xmlns="" id="{E468E65C-48B0-C446-AC52-B2107B1E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5500" y="13233400"/>
          <a:ext cx="1377295" cy="82343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111124</xdr:rowOff>
    </xdr:from>
    <xdr:to>
      <xdr:col>2</xdr:col>
      <xdr:colOff>5239</xdr:colOff>
      <xdr:row>12</xdr:row>
      <xdr:rowOff>902840</xdr:rowOff>
    </xdr:to>
    <xdr:pic>
      <xdr:nvPicPr>
        <xdr:cNvPr id="36" name="Afbeelding 3">
          <a:extLst>
            <a:ext uri="{FF2B5EF4-FFF2-40B4-BE49-F238E27FC236}">
              <a16:creationId xmlns:a16="http://schemas.microsoft.com/office/drawing/2014/main" xmlns="" id="{43DE99B1-0987-D04B-A8D1-5C1C42705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7400" y="14239874"/>
          <a:ext cx="1405414" cy="79171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8</xdr:row>
      <xdr:rowOff>111126</xdr:rowOff>
    </xdr:from>
    <xdr:to>
      <xdr:col>1</xdr:col>
      <xdr:colOff>1444626</xdr:colOff>
      <xdr:row>8</xdr:row>
      <xdr:rowOff>919878</xdr:rowOff>
    </xdr:to>
    <xdr:pic>
      <xdr:nvPicPr>
        <xdr:cNvPr id="37" name="Afbeelding 5">
          <a:extLst>
            <a:ext uri="{FF2B5EF4-FFF2-40B4-BE49-F238E27FC236}">
              <a16:creationId xmlns:a16="http://schemas.microsoft.com/office/drawing/2014/main" xmlns="" id="{48F408FB-CA97-8044-B324-DDAEFB40A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0751" y="15224126"/>
          <a:ext cx="1206500" cy="808752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307978</xdr:colOff>
      <xdr:row>5</xdr:row>
      <xdr:rowOff>76200</xdr:rowOff>
    </xdr:from>
    <xdr:to>
      <xdr:col>2</xdr:col>
      <xdr:colOff>4446</xdr:colOff>
      <xdr:row>5</xdr:row>
      <xdr:rowOff>906632</xdr:rowOff>
    </xdr:to>
    <xdr:pic>
      <xdr:nvPicPr>
        <xdr:cNvPr id="38" name="Afbeelding 6">
          <a:extLst>
            <a:ext uri="{FF2B5EF4-FFF2-40B4-BE49-F238E27FC236}">
              <a16:creationId xmlns:a16="http://schemas.microsoft.com/office/drawing/2014/main" xmlns="" id="{5DECD1DC-20C0-A244-8C17-9E0B91E33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0603" y="16173450"/>
          <a:ext cx="1231898" cy="830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4</xdr:row>
      <xdr:rowOff>85727</xdr:rowOff>
    </xdr:from>
    <xdr:to>
      <xdr:col>2</xdr:col>
      <xdr:colOff>1905</xdr:colOff>
      <xdr:row>4</xdr:row>
      <xdr:rowOff>910994</xdr:rowOff>
    </xdr:to>
    <xdr:pic>
      <xdr:nvPicPr>
        <xdr:cNvPr id="39" name="Afbeelding 8">
          <a:extLst>
            <a:ext uri="{FF2B5EF4-FFF2-40B4-BE49-F238E27FC236}">
              <a16:creationId xmlns:a16="http://schemas.microsoft.com/office/drawing/2014/main" xmlns="" id="{431D3E28-49D1-BE41-86A6-8E4285A5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39800" y="17167227"/>
          <a:ext cx="1287780" cy="825267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16</xdr:row>
      <xdr:rowOff>79375</xdr:rowOff>
    </xdr:from>
    <xdr:to>
      <xdr:col>2</xdr:col>
      <xdr:colOff>3493</xdr:colOff>
      <xdr:row>16</xdr:row>
      <xdr:rowOff>909174</xdr:rowOff>
    </xdr:to>
    <xdr:pic>
      <xdr:nvPicPr>
        <xdr:cNvPr id="40" name="Afbeelding 7">
          <a:extLst>
            <a:ext uri="{FF2B5EF4-FFF2-40B4-BE49-F238E27FC236}">
              <a16:creationId xmlns:a16="http://schemas.microsoft.com/office/drawing/2014/main" xmlns="" id="{357A6C00-DA0B-5541-9AD9-2F73D0313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9000" y="18145125"/>
          <a:ext cx="1324928" cy="82979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22</xdr:row>
      <xdr:rowOff>142877</xdr:rowOff>
    </xdr:from>
    <xdr:to>
      <xdr:col>1</xdr:col>
      <xdr:colOff>1476375</xdr:colOff>
      <xdr:row>22</xdr:row>
      <xdr:rowOff>907383</xdr:rowOff>
    </xdr:to>
    <xdr:pic>
      <xdr:nvPicPr>
        <xdr:cNvPr id="41" name="Afbeelding 9">
          <a:extLst>
            <a:ext uri="{FF2B5EF4-FFF2-40B4-BE49-F238E27FC236}">
              <a16:creationId xmlns:a16="http://schemas.microsoft.com/office/drawing/2014/main" xmlns="" id="{CCE9D6BB-F915-9149-ADE9-35798EAF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68375" y="19192877"/>
          <a:ext cx="1190625" cy="764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tabSelected="1" zoomScale="80" zoomScaleNormal="80" workbookViewId="0">
      <pane ySplit="4" topLeftCell="A11" activePane="bottomLeft" state="frozen"/>
      <selection pane="bottomLeft" activeCell="Y6" sqref="Y6"/>
    </sheetView>
  </sheetViews>
  <sheetFormatPr defaultColWidth="21.42578125" defaultRowHeight="76.900000000000006" customHeight="1" outlineLevelCol="1" x14ac:dyDescent="0.25"/>
  <cols>
    <col min="1" max="1" width="9" style="1" customWidth="1"/>
    <col min="2" max="2" width="22" style="6" customWidth="1"/>
    <col min="3" max="3" width="22.7109375" style="6" bestFit="1" customWidth="1"/>
    <col min="4" max="4" width="31.7109375" style="19" bestFit="1" customWidth="1"/>
    <col min="5" max="5" width="23.28515625" style="19" bestFit="1" customWidth="1"/>
    <col min="6" max="6" width="9.42578125" style="1" customWidth="1" outlineLevel="1"/>
    <col min="7" max="22" width="5.7109375" style="1" customWidth="1" outlineLevel="1"/>
    <col min="23" max="23" width="10" style="4" customWidth="1"/>
    <col min="24" max="24" width="11.140625" style="8" bestFit="1" customWidth="1"/>
    <col min="25" max="25" width="11.140625" style="8" customWidth="1"/>
    <col min="26" max="16384" width="21.42578125" style="1"/>
  </cols>
  <sheetData>
    <row r="1" spans="1:29" ht="33.75" customHeight="1" thickBot="1" x14ac:dyDescent="0.3">
      <c r="A1" s="5"/>
      <c r="B1" s="7"/>
      <c r="C1" s="7"/>
      <c r="D1" s="29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Y1" s="23"/>
    </row>
    <row r="2" spans="1:29" s="2" customFormat="1" ht="27.75" customHeight="1" thickBot="1" x14ac:dyDescent="0.3">
      <c r="B2" s="7"/>
      <c r="E2" s="18"/>
      <c r="F2" s="16" t="s">
        <v>8</v>
      </c>
      <c r="G2" s="17">
        <v>35</v>
      </c>
      <c r="H2" s="17">
        <v>36</v>
      </c>
      <c r="I2" s="17">
        <v>37</v>
      </c>
      <c r="J2" s="17">
        <v>38</v>
      </c>
      <c r="K2" s="17">
        <v>39</v>
      </c>
      <c r="L2" s="17">
        <v>40</v>
      </c>
      <c r="M2" s="17">
        <v>41</v>
      </c>
      <c r="N2" s="17">
        <v>42</v>
      </c>
      <c r="O2" s="17">
        <v>43</v>
      </c>
      <c r="P2" s="17">
        <v>44</v>
      </c>
      <c r="Q2" s="17">
        <v>45</v>
      </c>
      <c r="R2" s="17">
        <v>46</v>
      </c>
      <c r="S2" s="17">
        <v>47</v>
      </c>
      <c r="T2" s="17">
        <v>48</v>
      </c>
      <c r="U2" s="17">
        <v>49</v>
      </c>
      <c r="V2" s="22">
        <v>50</v>
      </c>
      <c r="W2" s="4"/>
    </row>
    <row r="3" spans="1:29" s="2" customFormat="1" ht="15.75" thickBot="1" x14ac:dyDescent="0.3">
      <c r="B3" s="7"/>
      <c r="E3" s="18"/>
      <c r="F3" s="16" t="s">
        <v>7</v>
      </c>
      <c r="G3" s="17">
        <v>26</v>
      </c>
      <c r="H3" s="17">
        <v>27</v>
      </c>
      <c r="I3" s="17">
        <v>28</v>
      </c>
      <c r="J3" s="17">
        <v>29</v>
      </c>
      <c r="K3" s="17">
        <v>30</v>
      </c>
      <c r="L3" s="17">
        <v>31</v>
      </c>
      <c r="M3" s="17">
        <v>32</v>
      </c>
      <c r="N3" s="17">
        <v>33</v>
      </c>
      <c r="O3" s="17">
        <v>34</v>
      </c>
      <c r="P3" s="17">
        <v>35</v>
      </c>
      <c r="Q3" s="17">
        <v>36</v>
      </c>
      <c r="R3" s="17">
        <v>37</v>
      </c>
      <c r="S3" s="17">
        <v>38</v>
      </c>
      <c r="T3" s="17">
        <v>39</v>
      </c>
      <c r="U3" s="17"/>
      <c r="V3" s="22"/>
      <c r="W3" s="4">
        <f>SUM(W5:W23)</f>
        <v>4567</v>
      </c>
      <c r="Y3" s="23"/>
    </row>
    <row r="4" spans="1:29" s="2" customFormat="1" ht="33" customHeight="1" thickBot="1" x14ac:dyDescent="0.3">
      <c r="B4" s="15" t="s">
        <v>5</v>
      </c>
      <c r="C4" s="12" t="s">
        <v>1</v>
      </c>
      <c r="D4" s="12" t="s">
        <v>2</v>
      </c>
      <c r="E4" s="12" t="s">
        <v>6</v>
      </c>
      <c r="F4" s="32" t="s">
        <v>9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28" t="s">
        <v>0</v>
      </c>
      <c r="X4" s="13" t="s">
        <v>3</v>
      </c>
      <c r="Y4" s="13" t="s">
        <v>4</v>
      </c>
    </row>
    <row r="5" spans="1:29" s="3" customFormat="1" ht="75" customHeight="1" x14ac:dyDescent="0.25">
      <c r="B5" s="21"/>
      <c r="C5" s="21">
        <v>1026649</v>
      </c>
      <c r="D5" s="30" t="s">
        <v>29</v>
      </c>
      <c r="E5" s="21" t="s">
        <v>30</v>
      </c>
      <c r="F5" s="14" t="s">
        <v>7</v>
      </c>
      <c r="G5" s="21">
        <v>41</v>
      </c>
      <c r="H5" s="21">
        <v>58</v>
      </c>
      <c r="I5" s="21">
        <v>33</v>
      </c>
      <c r="J5" s="21">
        <v>75</v>
      </c>
      <c r="K5" s="21">
        <v>56</v>
      </c>
      <c r="L5" s="21">
        <v>88</v>
      </c>
      <c r="M5" s="21">
        <v>41</v>
      </c>
      <c r="N5" s="21">
        <v>28</v>
      </c>
      <c r="O5" s="21">
        <v>117</v>
      </c>
      <c r="P5" s="21"/>
      <c r="Q5" s="21"/>
      <c r="R5" s="21"/>
      <c r="S5" s="21"/>
      <c r="T5" s="21"/>
      <c r="U5" s="21"/>
      <c r="V5" s="21"/>
      <c r="W5" s="10">
        <f t="shared" ref="W5:W23" si="0">SUM(G5:V5)</f>
        <v>537</v>
      </c>
      <c r="X5" s="11">
        <f t="shared" ref="X5:X23" si="1">Y5*2</f>
        <v>30</v>
      </c>
      <c r="Y5" s="27">
        <v>15</v>
      </c>
      <c r="Z5" s="20"/>
      <c r="AA5" s="20"/>
      <c r="AC5" s="20"/>
    </row>
    <row r="6" spans="1:29" s="3" customFormat="1" ht="75" customHeight="1" x14ac:dyDescent="0.25">
      <c r="B6" s="9"/>
      <c r="C6" s="9">
        <v>1018941</v>
      </c>
      <c r="D6" s="31" t="s">
        <v>29</v>
      </c>
      <c r="E6" s="9" t="s">
        <v>12</v>
      </c>
      <c r="F6" s="25" t="s">
        <v>7</v>
      </c>
      <c r="G6" s="9">
        <v>29</v>
      </c>
      <c r="H6" s="9">
        <v>40</v>
      </c>
      <c r="I6" s="9">
        <v>20</v>
      </c>
      <c r="J6" s="9">
        <v>48</v>
      </c>
      <c r="K6" s="9">
        <v>52</v>
      </c>
      <c r="L6" s="9">
        <v>65</v>
      </c>
      <c r="M6" s="9">
        <v>66</v>
      </c>
      <c r="N6" s="9">
        <v>78</v>
      </c>
      <c r="O6" s="9">
        <v>88</v>
      </c>
      <c r="P6" s="9"/>
      <c r="Q6" s="9"/>
      <c r="R6" s="9"/>
      <c r="S6" s="9"/>
      <c r="T6" s="9"/>
      <c r="U6" s="9"/>
      <c r="V6" s="9"/>
      <c r="W6" s="26">
        <f t="shared" si="0"/>
        <v>486</v>
      </c>
      <c r="X6" s="11">
        <f t="shared" si="1"/>
        <v>30</v>
      </c>
      <c r="Y6" s="27">
        <v>15</v>
      </c>
      <c r="Z6" s="20"/>
      <c r="AA6" s="20"/>
      <c r="AC6" s="20"/>
    </row>
    <row r="7" spans="1:29" s="3" customFormat="1" ht="75" customHeight="1" x14ac:dyDescent="0.25">
      <c r="B7" s="24"/>
      <c r="C7" s="9">
        <v>960811</v>
      </c>
      <c r="D7" s="31" t="s">
        <v>10</v>
      </c>
      <c r="E7" s="9" t="s">
        <v>15</v>
      </c>
      <c r="F7" s="25" t="s">
        <v>8</v>
      </c>
      <c r="G7" s="9">
        <v>3</v>
      </c>
      <c r="H7" s="9"/>
      <c r="I7" s="9"/>
      <c r="J7" s="9">
        <v>79</v>
      </c>
      <c r="K7" s="9">
        <v>86</v>
      </c>
      <c r="L7" s="9">
        <v>58</v>
      </c>
      <c r="M7" s="9">
        <v>56</v>
      </c>
      <c r="N7" s="9">
        <v>49</v>
      </c>
      <c r="O7" s="9">
        <v>55</v>
      </c>
      <c r="P7" s="9">
        <v>24</v>
      </c>
      <c r="Q7" s="9">
        <v>16</v>
      </c>
      <c r="R7" s="9">
        <v>15</v>
      </c>
      <c r="S7" s="9">
        <v>26</v>
      </c>
      <c r="T7" s="9"/>
      <c r="U7" s="9"/>
      <c r="V7" s="9"/>
      <c r="W7" s="26">
        <f t="shared" si="0"/>
        <v>467</v>
      </c>
      <c r="X7" s="11">
        <f t="shared" si="1"/>
        <v>150</v>
      </c>
      <c r="Y7" s="27">
        <v>75</v>
      </c>
      <c r="Z7" s="20"/>
      <c r="AA7" s="20"/>
      <c r="AC7" s="20"/>
    </row>
    <row r="8" spans="1:29" s="3" customFormat="1" ht="75" customHeight="1" x14ac:dyDescent="0.25">
      <c r="B8" s="9"/>
      <c r="C8" s="9">
        <v>52533</v>
      </c>
      <c r="D8" s="31" t="s">
        <v>23</v>
      </c>
      <c r="E8" s="9" t="s">
        <v>24</v>
      </c>
      <c r="F8" s="25" t="s">
        <v>8</v>
      </c>
      <c r="G8" s="9"/>
      <c r="H8" s="9"/>
      <c r="I8" s="9"/>
      <c r="J8" s="9"/>
      <c r="K8" s="9"/>
      <c r="L8" s="9"/>
      <c r="M8" s="9"/>
      <c r="N8" s="9">
        <v>240</v>
      </c>
      <c r="O8" s="9">
        <v>204</v>
      </c>
      <c r="P8" s="9"/>
      <c r="Q8" s="9"/>
      <c r="R8" s="9"/>
      <c r="S8" s="9"/>
      <c r="T8" s="9"/>
      <c r="U8" s="9"/>
      <c r="V8" s="9"/>
      <c r="W8" s="26">
        <f t="shared" si="0"/>
        <v>444</v>
      </c>
      <c r="X8" s="11">
        <f t="shared" si="1"/>
        <v>120</v>
      </c>
      <c r="Y8" s="27">
        <v>60</v>
      </c>
      <c r="Z8" s="20"/>
      <c r="AA8" s="20"/>
      <c r="AC8" s="20"/>
    </row>
    <row r="9" spans="1:29" s="3" customFormat="1" ht="75" customHeight="1" x14ac:dyDescent="0.25">
      <c r="B9" s="9"/>
      <c r="C9" s="9">
        <v>1018924</v>
      </c>
      <c r="D9" s="31" t="s">
        <v>29</v>
      </c>
      <c r="E9" s="9" t="s">
        <v>13</v>
      </c>
      <c r="F9" s="25" t="s">
        <v>7</v>
      </c>
      <c r="G9" s="9">
        <v>29</v>
      </c>
      <c r="H9" s="9">
        <v>40</v>
      </c>
      <c r="I9" s="9">
        <v>41</v>
      </c>
      <c r="J9" s="9"/>
      <c r="K9" s="9">
        <v>48</v>
      </c>
      <c r="L9" s="9">
        <v>66</v>
      </c>
      <c r="M9" s="9">
        <v>65</v>
      </c>
      <c r="N9" s="9">
        <v>78</v>
      </c>
      <c r="O9" s="9">
        <v>64</v>
      </c>
      <c r="P9" s="9"/>
      <c r="Q9" s="9"/>
      <c r="R9" s="9"/>
      <c r="S9" s="9"/>
      <c r="T9" s="9"/>
      <c r="U9" s="9"/>
      <c r="V9" s="9"/>
      <c r="W9" s="26">
        <f t="shared" si="0"/>
        <v>431</v>
      </c>
      <c r="X9" s="11">
        <f t="shared" si="1"/>
        <v>30</v>
      </c>
      <c r="Y9" s="27">
        <v>15</v>
      </c>
      <c r="Z9" s="20"/>
      <c r="AA9" s="20"/>
      <c r="AC9" s="20"/>
    </row>
    <row r="10" spans="1:29" s="3" customFormat="1" ht="75" customHeight="1" x14ac:dyDescent="0.25">
      <c r="B10" s="24"/>
      <c r="C10" s="9">
        <v>660461</v>
      </c>
      <c r="D10" s="31" t="s">
        <v>10</v>
      </c>
      <c r="E10" s="9" t="s">
        <v>14</v>
      </c>
      <c r="F10" s="25" t="s">
        <v>8</v>
      </c>
      <c r="G10" s="9"/>
      <c r="H10" s="9"/>
      <c r="I10" s="9"/>
      <c r="J10" s="9"/>
      <c r="K10" s="9">
        <v>91</v>
      </c>
      <c r="L10" s="9">
        <v>69</v>
      </c>
      <c r="M10" s="9">
        <v>48</v>
      </c>
      <c r="N10" s="9">
        <v>49</v>
      </c>
      <c r="O10" s="9">
        <v>46</v>
      </c>
      <c r="P10" s="9">
        <v>39</v>
      </c>
      <c r="Q10" s="9">
        <v>24</v>
      </c>
      <c r="R10" s="9">
        <v>15</v>
      </c>
      <c r="S10" s="9"/>
      <c r="T10" s="9"/>
      <c r="U10" s="9"/>
      <c r="V10" s="9"/>
      <c r="W10" s="26">
        <f t="shared" si="0"/>
        <v>381</v>
      </c>
      <c r="X10" s="11">
        <f t="shared" si="1"/>
        <v>160</v>
      </c>
      <c r="Y10" s="27">
        <v>80</v>
      </c>
      <c r="Z10" s="20"/>
      <c r="AA10" s="20"/>
      <c r="AC10" s="20"/>
    </row>
    <row r="11" spans="1:29" ht="76.900000000000006" customHeight="1" x14ac:dyDescent="0.25">
      <c r="B11" s="9"/>
      <c r="C11" s="9">
        <v>1029770</v>
      </c>
      <c r="D11" s="31" t="s">
        <v>20</v>
      </c>
      <c r="E11" s="9" t="s">
        <v>22</v>
      </c>
      <c r="F11" s="25" t="s">
        <v>8</v>
      </c>
      <c r="G11" s="9">
        <v>9</v>
      </c>
      <c r="H11" s="9"/>
      <c r="I11" s="9">
        <v>67</v>
      </c>
      <c r="J11" s="9">
        <v>72</v>
      </c>
      <c r="K11" s="9">
        <v>118</v>
      </c>
      <c r="L11" s="9">
        <v>6</v>
      </c>
      <c r="M11" s="9"/>
      <c r="N11" s="9"/>
      <c r="O11" s="9">
        <v>1</v>
      </c>
      <c r="P11" s="9"/>
      <c r="Q11" s="9"/>
      <c r="R11" s="9"/>
      <c r="S11" s="9"/>
      <c r="T11" s="9"/>
      <c r="U11" s="9"/>
      <c r="V11" s="9"/>
      <c r="W11" s="26">
        <f t="shared" si="0"/>
        <v>273</v>
      </c>
      <c r="X11" s="11">
        <f t="shared" si="1"/>
        <v>70</v>
      </c>
      <c r="Y11" s="27">
        <v>35</v>
      </c>
    </row>
    <row r="12" spans="1:29" ht="76.900000000000006" customHeight="1" x14ac:dyDescent="0.25">
      <c r="B12" s="9"/>
      <c r="C12" s="9">
        <v>1012478</v>
      </c>
      <c r="D12" s="31" t="s">
        <v>25</v>
      </c>
      <c r="E12" s="9" t="s">
        <v>27</v>
      </c>
      <c r="F12" s="25" t="s">
        <v>7</v>
      </c>
      <c r="G12" s="9">
        <v>29</v>
      </c>
      <c r="H12" s="9">
        <v>29</v>
      </c>
      <c r="I12" s="9">
        <v>8</v>
      </c>
      <c r="J12" s="9"/>
      <c r="K12" s="9">
        <v>7</v>
      </c>
      <c r="L12" s="9"/>
      <c r="M12" s="9"/>
      <c r="N12" s="9"/>
      <c r="O12" s="9">
        <v>13</v>
      </c>
      <c r="P12" s="9">
        <v>32</v>
      </c>
      <c r="Q12" s="9">
        <v>32</v>
      </c>
      <c r="R12" s="9"/>
      <c r="S12" s="9">
        <v>38</v>
      </c>
      <c r="T12" s="9">
        <v>42</v>
      </c>
      <c r="U12" s="9"/>
      <c r="V12" s="9"/>
      <c r="W12" s="26">
        <f t="shared" si="0"/>
        <v>230</v>
      </c>
      <c r="X12" s="11">
        <f t="shared" si="1"/>
        <v>50</v>
      </c>
      <c r="Y12" s="27">
        <v>25</v>
      </c>
    </row>
    <row r="13" spans="1:29" ht="76.900000000000006" customHeight="1" x14ac:dyDescent="0.25">
      <c r="B13" s="9"/>
      <c r="C13" s="9">
        <v>1014841</v>
      </c>
      <c r="D13" s="31" t="s">
        <v>25</v>
      </c>
      <c r="E13" s="9" t="s">
        <v>28</v>
      </c>
      <c r="F13" s="25" t="s">
        <v>7</v>
      </c>
      <c r="G13" s="9">
        <v>7</v>
      </c>
      <c r="H13" s="9">
        <v>21</v>
      </c>
      <c r="I13" s="9">
        <v>24</v>
      </c>
      <c r="J13" s="9"/>
      <c r="K13" s="9">
        <v>7</v>
      </c>
      <c r="L13" s="9"/>
      <c r="M13" s="9">
        <v>49</v>
      </c>
      <c r="N13" s="9">
        <v>13</v>
      </c>
      <c r="O13" s="9"/>
      <c r="P13" s="9"/>
      <c r="Q13" s="9"/>
      <c r="R13" s="9">
        <v>28</v>
      </c>
      <c r="S13" s="9">
        <v>24</v>
      </c>
      <c r="T13" s="9">
        <v>36</v>
      </c>
      <c r="U13" s="9"/>
      <c r="V13" s="9"/>
      <c r="W13" s="26">
        <f t="shared" si="0"/>
        <v>209</v>
      </c>
      <c r="X13" s="11">
        <f t="shared" si="1"/>
        <v>50</v>
      </c>
      <c r="Y13" s="27">
        <v>25</v>
      </c>
    </row>
    <row r="14" spans="1:29" ht="76.900000000000006" customHeight="1" x14ac:dyDescent="0.25">
      <c r="B14" s="24"/>
      <c r="C14" s="9">
        <v>1029033</v>
      </c>
      <c r="D14" s="31" t="s">
        <v>16</v>
      </c>
      <c r="E14" s="9" t="s">
        <v>17</v>
      </c>
      <c r="F14" s="25" t="s">
        <v>8</v>
      </c>
      <c r="G14" s="9"/>
      <c r="H14" s="9">
        <v>24</v>
      </c>
      <c r="I14" s="9">
        <v>32</v>
      </c>
      <c r="J14" s="9">
        <v>36</v>
      </c>
      <c r="K14" s="9">
        <v>55</v>
      </c>
      <c r="L14" s="9">
        <v>37</v>
      </c>
      <c r="M14" s="9">
        <v>19</v>
      </c>
      <c r="N14" s="9">
        <v>1</v>
      </c>
      <c r="O14" s="9"/>
      <c r="P14" s="9"/>
      <c r="Q14" s="9"/>
      <c r="R14" s="9"/>
      <c r="S14" s="9"/>
      <c r="T14" s="9"/>
      <c r="U14" s="9"/>
      <c r="V14" s="9"/>
      <c r="W14" s="26">
        <f t="shared" si="0"/>
        <v>204</v>
      </c>
      <c r="X14" s="11">
        <f t="shared" si="1"/>
        <v>230</v>
      </c>
      <c r="Y14" s="27">
        <v>115</v>
      </c>
    </row>
    <row r="15" spans="1:29" ht="76.900000000000006" customHeight="1" x14ac:dyDescent="0.25">
      <c r="B15" s="9"/>
      <c r="C15" s="9">
        <v>1029738</v>
      </c>
      <c r="D15" s="31" t="s">
        <v>20</v>
      </c>
      <c r="E15" s="9" t="s">
        <v>13</v>
      </c>
      <c r="F15" s="25" t="s">
        <v>8</v>
      </c>
      <c r="G15" s="9">
        <v>1</v>
      </c>
      <c r="H15" s="9"/>
      <c r="I15" s="9"/>
      <c r="J15" s="9"/>
      <c r="K15" s="9">
        <v>129</v>
      </c>
      <c r="L15" s="9">
        <v>29</v>
      </c>
      <c r="M15" s="9"/>
      <c r="N15" s="9">
        <v>25</v>
      </c>
      <c r="O15" s="9">
        <v>8</v>
      </c>
      <c r="P15" s="9"/>
      <c r="Q15" s="9"/>
      <c r="R15" s="9"/>
      <c r="S15" s="9"/>
      <c r="T15" s="9"/>
      <c r="U15" s="9"/>
      <c r="V15" s="9"/>
      <c r="W15" s="26">
        <f t="shared" si="0"/>
        <v>192</v>
      </c>
      <c r="X15" s="11">
        <f t="shared" si="1"/>
        <v>70</v>
      </c>
      <c r="Y15" s="27">
        <v>35</v>
      </c>
    </row>
    <row r="16" spans="1:29" ht="76.900000000000006" customHeight="1" x14ac:dyDescent="0.25">
      <c r="B16" s="24"/>
      <c r="C16" s="9">
        <v>60101</v>
      </c>
      <c r="D16" s="31" t="s">
        <v>10</v>
      </c>
      <c r="E16" s="9" t="s">
        <v>11</v>
      </c>
      <c r="F16" s="25" t="s">
        <v>8</v>
      </c>
      <c r="G16" s="9">
        <v>4</v>
      </c>
      <c r="H16" s="9"/>
      <c r="I16" s="9"/>
      <c r="J16" s="9"/>
      <c r="K16" s="9">
        <v>8</v>
      </c>
      <c r="L16" s="9"/>
      <c r="M16" s="9">
        <v>80</v>
      </c>
      <c r="N16" s="9"/>
      <c r="O16" s="9">
        <v>27</v>
      </c>
      <c r="P16" s="9">
        <v>43</v>
      </c>
      <c r="Q16" s="9">
        <v>15</v>
      </c>
      <c r="R16" s="9"/>
      <c r="S16" s="9"/>
      <c r="T16" s="9"/>
      <c r="U16" s="9"/>
      <c r="V16" s="9"/>
      <c r="W16" s="26">
        <f t="shared" si="0"/>
        <v>177</v>
      </c>
      <c r="X16" s="11">
        <f t="shared" si="1"/>
        <v>150</v>
      </c>
      <c r="Y16" s="27">
        <v>75</v>
      </c>
    </row>
    <row r="17" spans="2:25" ht="76.900000000000006" customHeight="1" x14ac:dyDescent="0.25">
      <c r="B17" s="9"/>
      <c r="C17" s="9">
        <v>1026423</v>
      </c>
      <c r="D17" s="31" t="s">
        <v>25</v>
      </c>
      <c r="E17" s="9" t="s">
        <v>31</v>
      </c>
      <c r="F17" s="25" t="s">
        <v>7</v>
      </c>
      <c r="G17" s="9"/>
      <c r="H17" s="9">
        <v>24</v>
      </c>
      <c r="I17" s="9"/>
      <c r="J17" s="9">
        <v>24</v>
      </c>
      <c r="K17" s="9">
        <v>1</v>
      </c>
      <c r="L17" s="9"/>
      <c r="M17" s="9"/>
      <c r="N17" s="9"/>
      <c r="O17" s="9">
        <v>59</v>
      </c>
      <c r="P17" s="9">
        <v>1</v>
      </c>
      <c r="Q17" s="9">
        <v>26</v>
      </c>
      <c r="R17" s="9">
        <v>22</v>
      </c>
      <c r="S17" s="9"/>
      <c r="T17" s="9"/>
      <c r="U17" s="9"/>
      <c r="V17" s="9"/>
      <c r="W17" s="26">
        <f t="shared" si="0"/>
        <v>157</v>
      </c>
      <c r="X17" s="11">
        <f t="shared" si="1"/>
        <v>50</v>
      </c>
      <c r="Y17" s="27">
        <v>25</v>
      </c>
    </row>
    <row r="18" spans="2:25" ht="76.900000000000006" customHeight="1" x14ac:dyDescent="0.25">
      <c r="B18" s="24"/>
      <c r="C18" s="9">
        <v>60131</v>
      </c>
      <c r="D18" s="31" t="s">
        <v>10</v>
      </c>
      <c r="E18" s="9" t="s">
        <v>12</v>
      </c>
      <c r="F18" s="25" t="s">
        <v>8</v>
      </c>
      <c r="G18" s="9"/>
      <c r="H18" s="9"/>
      <c r="I18" s="9"/>
      <c r="J18" s="9">
        <v>29</v>
      </c>
      <c r="K18" s="9">
        <v>40</v>
      </c>
      <c r="L18" s="9"/>
      <c r="M18" s="9">
        <v>16</v>
      </c>
      <c r="N18" s="9">
        <v>31</v>
      </c>
      <c r="O18" s="9"/>
      <c r="P18" s="9"/>
      <c r="Q18" s="9">
        <v>3</v>
      </c>
      <c r="R18" s="9">
        <v>25</v>
      </c>
      <c r="S18" s="9"/>
      <c r="T18" s="9"/>
      <c r="U18" s="9"/>
      <c r="V18" s="9"/>
      <c r="W18" s="26">
        <f t="shared" si="0"/>
        <v>144</v>
      </c>
      <c r="X18" s="11">
        <f t="shared" si="1"/>
        <v>150</v>
      </c>
      <c r="Y18" s="27">
        <v>75</v>
      </c>
    </row>
    <row r="19" spans="2:25" ht="76.900000000000006" customHeight="1" x14ac:dyDescent="0.25">
      <c r="B19" s="9"/>
      <c r="C19" s="9">
        <v>1029063</v>
      </c>
      <c r="D19" s="31" t="s">
        <v>18</v>
      </c>
      <c r="E19" s="9" t="s">
        <v>19</v>
      </c>
      <c r="F19" s="25" t="s">
        <v>8</v>
      </c>
      <c r="G19" s="9">
        <v>2</v>
      </c>
      <c r="H19" s="9"/>
      <c r="I19" s="9">
        <v>10</v>
      </c>
      <c r="J19" s="9">
        <v>22</v>
      </c>
      <c r="K19" s="9">
        <v>22</v>
      </c>
      <c r="L19" s="9">
        <v>11</v>
      </c>
      <c r="M19" s="9">
        <v>8</v>
      </c>
      <c r="N19" s="9">
        <v>2</v>
      </c>
      <c r="O19" s="9"/>
      <c r="P19" s="9"/>
      <c r="Q19" s="9"/>
      <c r="R19" s="9"/>
      <c r="S19" s="9"/>
      <c r="T19" s="9"/>
      <c r="U19" s="9"/>
      <c r="V19" s="9"/>
      <c r="W19" s="26">
        <f t="shared" si="0"/>
        <v>77</v>
      </c>
      <c r="X19" s="11">
        <f t="shared" si="1"/>
        <v>210</v>
      </c>
      <c r="Y19" s="27">
        <v>105</v>
      </c>
    </row>
    <row r="20" spans="2:25" ht="76.900000000000006" customHeight="1" x14ac:dyDescent="0.25">
      <c r="B20" s="9"/>
      <c r="C20" s="9">
        <v>1002361</v>
      </c>
      <c r="D20" s="31" t="s">
        <v>25</v>
      </c>
      <c r="E20" s="9" t="s">
        <v>26</v>
      </c>
      <c r="F20" s="25" t="s">
        <v>7</v>
      </c>
      <c r="G20" s="9"/>
      <c r="H20" s="9"/>
      <c r="I20" s="9"/>
      <c r="J20" s="9"/>
      <c r="K20" s="9"/>
      <c r="L20" s="9"/>
      <c r="M20" s="9">
        <v>17</v>
      </c>
      <c r="N20" s="9">
        <v>22</v>
      </c>
      <c r="O20" s="9">
        <v>32</v>
      </c>
      <c r="P20" s="9"/>
      <c r="Q20" s="9"/>
      <c r="R20" s="9"/>
      <c r="S20" s="9"/>
      <c r="T20" s="9"/>
      <c r="U20" s="9"/>
      <c r="V20" s="9"/>
      <c r="W20" s="26">
        <f t="shared" si="0"/>
        <v>71</v>
      </c>
      <c r="X20" s="11">
        <f t="shared" si="1"/>
        <v>50</v>
      </c>
      <c r="Y20" s="27">
        <v>25</v>
      </c>
    </row>
    <row r="21" spans="2:25" ht="76.900000000000006" customHeight="1" x14ac:dyDescent="0.25">
      <c r="B21" s="9"/>
      <c r="C21" s="9">
        <v>1029736</v>
      </c>
      <c r="D21" s="31" t="s">
        <v>20</v>
      </c>
      <c r="E21" s="9" t="s">
        <v>21</v>
      </c>
      <c r="F21" s="25" t="s">
        <v>8</v>
      </c>
      <c r="G21" s="9"/>
      <c r="H21" s="9"/>
      <c r="I21" s="9">
        <v>42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26">
        <f t="shared" si="0"/>
        <v>42</v>
      </c>
      <c r="X21" s="11">
        <f t="shared" si="1"/>
        <v>70</v>
      </c>
      <c r="Y21" s="27">
        <v>35</v>
      </c>
    </row>
    <row r="22" spans="2:25" ht="76.900000000000006" customHeight="1" x14ac:dyDescent="0.25">
      <c r="B22" s="24"/>
      <c r="C22" s="9">
        <v>60193</v>
      </c>
      <c r="D22" s="31" t="s">
        <v>10</v>
      </c>
      <c r="E22" s="9" t="s">
        <v>13</v>
      </c>
      <c r="F22" s="25" t="s">
        <v>8</v>
      </c>
      <c r="G22" s="9"/>
      <c r="H22" s="9"/>
      <c r="I22" s="9"/>
      <c r="J22" s="9"/>
      <c r="K22" s="9"/>
      <c r="L22" s="9"/>
      <c r="M22" s="9"/>
      <c r="N22" s="9">
        <v>12</v>
      </c>
      <c r="O22" s="9"/>
      <c r="P22" s="9"/>
      <c r="Q22" s="9">
        <v>11</v>
      </c>
      <c r="R22" s="9"/>
      <c r="S22" s="9"/>
      <c r="T22" s="9"/>
      <c r="U22" s="9">
        <v>1</v>
      </c>
      <c r="V22" s="9">
        <v>1</v>
      </c>
      <c r="W22" s="26">
        <f t="shared" si="0"/>
        <v>25</v>
      </c>
      <c r="X22" s="11">
        <f t="shared" si="1"/>
        <v>140</v>
      </c>
      <c r="Y22" s="27">
        <v>70</v>
      </c>
    </row>
    <row r="23" spans="2:25" ht="76.900000000000006" customHeight="1" x14ac:dyDescent="0.25">
      <c r="B23" s="9"/>
      <c r="C23" s="9">
        <v>1027916</v>
      </c>
      <c r="D23" s="31" t="s">
        <v>32</v>
      </c>
      <c r="E23" s="9" t="s">
        <v>26</v>
      </c>
      <c r="F23" s="25" t="s">
        <v>7</v>
      </c>
      <c r="G23" s="9"/>
      <c r="H23" s="9"/>
      <c r="I23" s="9"/>
      <c r="J23" s="9">
        <v>20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26">
        <f t="shared" si="0"/>
        <v>20</v>
      </c>
      <c r="X23" s="11">
        <f t="shared" si="1"/>
        <v>70</v>
      </c>
      <c r="Y23" s="27">
        <v>35</v>
      </c>
    </row>
  </sheetData>
  <autoFilter ref="B4:Y2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sortState ref="B5:Y23">
      <sortCondition descending="1" ref="W4:W23"/>
    </sortState>
  </autoFilter>
  <sortState ref="B5:Y5">
    <sortCondition descending="1" ref="W5"/>
  </sortState>
  <mergeCells count="1">
    <mergeCell ref="F4:V4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BIRKENSTOCK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GLOBAL STOCKS</dc:creator>
  <cp:keywords/>
  <dc:description/>
  <cp:lastModifiedBy>Dators</cp:lastModifiedBy>
  <dcterms:created xsi:type="dcterms:W3CDTF">2020-07-06T10:21:41Z</dcterms:created>
  <dcterms:modified xsi:type="dcterms:W3CDTF">2025-07-02T08:05:52Z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